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.pasat\Desktop\Comunicate e pentru duminica și luni\Participare 18.00\"/>
    </mc:Choice>
  </mc:AlternateContent>
  <bookViews>
    <workbookView xWindow="0" yWindow="0" windowWidth="16755" windowHeight="107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M47" i="1" l="1"/>
  <c r="L47" i="1"/>
  <c r="K47" i="1"/>
  <c r="J47" i="1"/>
  <c r="I47" i="1"/>
  <c r="H47" i="1"/>
  <c r="G47" i="1"/>
  <c r="F47" i="1"/>
  <c r="E47" i="1"/>
  <c r="D47" i="1"/>
  <c r="C47" i="1"/>
  <c r="B47" i="1"/>
  <c r="A47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<sst xmlns="http://schemas.openxmlformats.org/spreadsheetml/2006/main" count="116" uniqueCount="23">
  <si>
    <t>ALEGEREA PRIMARULUI GENERAL AL MUNICIPIULUI CHIŞINĂU</t>
  </si>
  <si>
    <t>TOTAL PE SCRUTIN</t>
  </si>
  <si>
    <t>Regiune</t>
  </si>
  <si>
    <t>Total incluși în liste</t>
  </si>
  <si>
    <t>Rata participării</t>
  </si>
  <si>
    <t>Numar de alegatori prezenti</t>
  </si>
  <si>
    <t>Profilul de vîrstă al alegatorilor</t>
  </si>
  <si>
    <t>TOTAL</t>
  </si>
  <si>
    <t>Bărbați</t>
  </si>
  <si>
    <t>Femei</t>
  </si>
  <si>
    <t>18-25</t>
  </si>
  <si>
    <t>26-40</t>
  </si>
  <si>
    <t>41-55</t>
  </si>
  <si>
    <t>56-70</t>
  </si>
  <si>
    <t>71+</t>
  </si>
  <si>
    <t>Total</t>
  </si>
  <si>
    <t>%</t>
  </si>
  <si>
    <t>Municipiul Chișinău</t>
  </si>
  <si>
    <t>Suburbia mun. Chișinău cu cei mai puţini alegători incluși în listele electorale</t>
  </si>
  <si>
    <t>Suburbia mun. Chișinău cu cei mai mulţi alegători incluși în listele electorale</t>
  </si>
  <si>
    <t>Sectoare mun. Chișinău</t>
  </si>
  <si>
    <t>Suburbia mun. Chișinău cu cea mai ridicată prezenţă la vot</t>
  </si>
  <si>
    <t xml:space="preserve">Suburbia mun. Chișinău cu cea mai scăzută prezenţă la vot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</si>
</sst>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10" fontId="5" fillId="6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3" fontId="0" fillId="0" borderId="0" xfId="0" applyNumberFormat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u.balmos/Downloads/Comunicat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t Chisinau"/>
      <sheetName val="Comunicat Balti"/>
      <sheetName val="DateDB"/>
    </sheetNames>
    <sheetDataSet>
      <sheetData sheetId="0"/>
      <sheetData sheetId="1"/>
      <sheetData sheetId="2">
        <row r="2">
          <cell r="D2">
            <v>631678</v>
          </cell>
          <cell r="G2">
            <v>82325</v>
          </cell>
          <cell r="H2">
            <v>101864</v>
          </cell>
          <cell r="I2">
            <v>10500</v>
          </cell>
          <cell r="J2">
            <v>42882</v>
          </cell>
          <cell r="K2">
            <v>44412</v>
          </cell>
          <cell r="L2">
            <v>65400</v>
          </cell>
          <cell r="M2">
            <v>20995</v>
          </cell>
          <cell r="N2">
            <v>184189</v>
          </cell>
          <cell r="O2">
            <v>0.29024424834541446</v>
          </cell>
          <cell r="R2">
            <v>0.44695937325247442</v>
          </cell>
          <cell r="S2">
            <v>0.55304062674752563</v>
          </cell>
        </row>
        <row r="3">
          <cell r="C3" t="str">
            <v>CONDRIŢA</v>
          </cell>
          <cell r="D3">
            <v>554</v>
          </cell>
          <cell r="G3">
            <v>69</v>
          </cell>
          <cell r="H3">
            <v>67</v>
          </cell>
          <cell r="I3">
            <v>9</v>
          </cell>
          <cell r="J3">
            <v>32</v>
          </cell>
          <cell r="K3">
            <v>33</v>
          </cell>
          <cell r="L3">
            <v>55</v>
          </cell>
          <cell r="M3">
            <v>7</v>
          </cell>
          <cell r="N3">
            <v>136</v>
          </cell>
          <cell r="O3">
            <v>0.24504504504504504</v>
          </cell>
          <cell r="R3">
            <v>0.50735294117647056</v>
          </cell>
          <cell r="S3">
            <v>0.49264705882352944</v>
          </cell>
        </row>
        <row r="4">
          <cell r="C4" t="str">
            <v>DURLEŞTI</v>
          </cell>
          <cell r="D4">
            <v>18804</v>
          </cell>
          <cell r="G4">
            <v>2261</v>
          </cell>
          <cell r="H4">
            <v>2504</v>
          </cell>
          <cell r="I4">
            <v>312</v>
          </cell>
          <cell r="J4">
            <v>1185</v>
          </cell>
          <cell r="K4">
            <v>1174</v>
          </cell>
          <cell r="L4">
            <v>1764</v>
          </cell>
          <cell r="M4">
            <v>330</v>
          </cell>
          <cell r="N4">
            <v>4765</v>
          </cell>
          <cell r="O4">
            <v>0.25287905322931592</v>
          </cell>
          <cell r="R4">
            <v>0.47450157397691506</v>
          </cell>
          <cell r="S4">
            <v>0.52549842602308494</v>
          </cell>
        </row>
        <row r="5">
          <cell r="C5" t="str">
            <v>BOTANICA CHIŞINĂU</v>
          </cell>
          <cell r="D5">
            <v>136385</v>
          </cell>
          <cell r="G5">
            <v>17595</v>
          </cell>
          <cell r="H5">
            <v>23809</v>
          </cell>
          <cell r="I5">
            <v>2099</v>
          </cell>
          <cell r="J5">
            <v>8751</v>
          </cell>
          <cell r="K5">
            <v>10191</v>
          </cell>
          <cell r="L5">
            <v>14331</v>
          </cell>
          <cell r="M5">
            <v>6032</v>
          </cell>
          <cell r="N5">
            <v>41404</v>
          </cell>
          <cell r="O5">
            <v>0.30251486855756726</v>
          </cell>
          <cell r="R5">
            <v>0.4249589411651048</v>
          </cell>
          <cell r="S5">
            <v>0.5750410588348952</v>
          </cell>
        </row>
        <row r="6">
          <cell r="C6" t="str">
            <v>BUIUCANI CHIŞINĂU</v>
          </cell>
          <cell r="D6">
            <v>91411</v>
          </cell>
          <cell r="G6">
            <v>11922</v>
          </cell>
          <cell r="H6">
            <v>14870</v>
          </cell>
          <cell r="I6">
            <v>1430</v>
          </cell>
          <cell r="J6">
            <v>6435</v>
          </cell>
          <cell r="K6">
            <v>6625</v>
          </cell>
          <cell r="L6">
            <v>9277</v>
          </cell>
          <cell r="M6">
            <v>3025</v>
          </cell>
          <cell r="N6">
            <v>26792</v>
          </cell>
          <cell r="O6">
            <v>0.29110348124646879</v>
          </cell>
          <cell r="R6">
            <v>0.44498357718722009</v>
          </cell>
          <cell r="S6">
            <v>0.55501642281277996</v>
          </cell>
        </row>
        <row r="7">
          <cell r="C7" t="str">
            <v>CENTRU CHIŞINĂU</v>
          </cell>
          <cell r="D7">
            <v>71806</v>
          </cell>
          <cell r="G7">
            <v>9947</v>
          </cell>
          <cell r="H7">
            <v>12194</v>
          </cell>
          <cell r="I7">
            <v>1505</v>
          </cell>
          <cell r="J7">
            <v>5063</v>
          </cell>
          <cell r="K7">
            <v>5129</v>
          </cell>
          <cell r="L7">
            <v>7663</v>
          </cell>
          <cell r="M7">
            <v>2781</v>
          </cell>
          <cell r="N7">
            <v>22141</v>
          </cell>
          <cell r="O7">
            <v>0.30625907739124419</v>
          </cell>
          <cell r="R7">
            <v>0.44925703446095477</v>
          </cell>
          <cell r="S7">
            <v>0.55074296553904523</v>
          </cell>
        </row>
        <row r="8">
          <cell r="C8" t="str">
            <v>CIOCANA CHIŞINĂU</v>
          </cell>
          <cell r="D8">
            <v>95098</v>
          </cell>
          <cell r="G8">
            <v>12171</v>
          </cell>
          <cell r="H8">
            <v>14887</v>
          </cell>
          <cell r="I8">
            <v>1508</v>
          </cell>
          <cell r="J8">
            <v>6927</v>
          </cell>
          <cell r="K8">
            <v>6530</v>
          </cell>
          <cell r="L8">
            <v>10107</v>
          </cell>
          <cell r="M8">
            <v>1986</v>
          </cell>
          <cell r="N8">
            <v>27058</v>
          </cell>
          <cell r="O8">
            <v>0.28387678878677242</v>
          </cell>
          <cell r="R8">
            <v>0.44981151600266095</v>
          </cell>
          <cell r="S8">
            <v>0.550188483997339</v>
          </cell>
        </row>
        <row r="9">
          <cell r="C9" t="str">
            <v>RÎŞCANI CHIŞINĂU</v>
          </cell>
          <cell r="D9">
            <v>117731</v>
          </cell>
          <cell r="G9">
            <v>16080</v>
          </cell>
          <cell r="H9">
            <v>20699</v>
          </cell>
          <cell r="I9">
            <v>1911</v>
          </cell>
          <cell r="J9">
            <v>8076</v>
          </cell>
          <cell r="K9">
            <v>8495</v>
          </cell>
          <cell r="L9">
            <v>13277</v>
          </cell>
          <cell r="M9">
            <v>5020</v>
          </cell>
          <cell r="N9">
            <v>36779</v>
          </cell>
          <cell r="O9">
            <v>0.31117748089988406</v>
          </cell>
          <cell r="R9">
            <v>0.43720601430163952</v>
          </cell>
          <cell r="S9">
            <v>0.56279398569836048</v>
          </cell>
        </row>
        <row r="10">
          <cell r="C10" t="str">
            <v>SUBURBII</v>
          </cell>
          <cell r="D10">
            <v>119247</v>
          </cell>
          <cell r="G10">
            <v>14610</v>
          </cell>
          <cell r="H10">
            <v>15405</v>
          </cell>
          <cell r="I10">
            <v>2047</v>
          </cell>
          <cell r="J10">
            <v>7630</v>
          </cell>
          <cell r="K10">
            <v>7442</v>
          </cell>
          <cell r="L10">
            <v>10745</v>
          </cell>
          <cell r="M10">
            <v>2151</v>
          </cell>
          <cell r="N10">
            <v>30015</v>
          </cell>
          <cell r="O10">
            <v>0.25034613908952907</v>
          </cell>
          <cell r="R10">
            <v>0.48675662168915546</v>
          </cell>
          <cell r="S10">
            <v>0.51324337831084454</v>
          </cell>
        </row>
        <row r="11">
          <cell r="C11" t="str">
            <v>TOHATIN</v>
          </cell>
          <cell r="D11">
            <v>2505</v>
          </cell>
          <cell r="G11">
            <v>398</v>
          </cell>
          <cell r="H11">
            <v>397</v>
          </cell>
          <cell r="I11">
            <v>71</v>
          </cell>
          <cell r="J11">
            <v>242</v>
          </cell>
          <cell r="K11">
            <v>185</v>
          </cell>
          <cell r="L11">
            <v>248</v>
          </cell>
          <cell r="M11">
            <v>49</v>
          </cell>
          <cell r="N11">
            <v>795</v>
          </cell>
          <cell r="O11">
            <v>0.31698564593301437</v>
          </cell>
          <cell r="R11">
            <v>0.50062893081761006</v>
          </cell>
          <cell r="S11">
            <v>0.49937106918238994</v>
          </cell>
        </row>
        <row r="12">
          <cell r="C12" t="str">
            <v>SÎNGERA</v>
          </cell>
          <cell r="D12">
            <v>11626</v>
          </cell>
          <cell r="G12">
            <v>1086</v>
          </cell>
          <cell r="H12">
            <v>1142</v>
          </cell>
          <cell r="I12">
            <v>177</v>
          </cell>
          <cell r="J12">
            <v>599</v>
          </cell>
          <cell r="K12">
            <v>548</v>
          </cell>
          <cell r="L12">
            <v>769</v>
          </cell>
          <cell r="M12">
            <v>135</v>
          </cell>
          <cell r="N12">
            <v>2228</v>
          </cell>
          <cell r="O12">
            <v>0.19112979325727031</v>
          </cell>
          <cell r="R12">
            <v>0.4874326750448833</v>
          </cell>
          <cell r="S12">
            <v>0.5125673249551167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/>
  </sheetViews>
  <sheetFormatPr defaultRowHeight="15" x14ac:dyDescent="0.25"/>
  <cols>
    <col min="1" max="1" width="27" customWidth="1"/>
    <col min="2" max="2" width="18.42578125" bestFit="1" customWidth="1"/>
    <col min="3" max="3" width="19.28515625" customWidth="1"/>
    <col min="4" max="4" width="16" customWidth="1"/>
    <col min="5" max="5" width="13.85546875" customWidth="1"/>
    <col min="6" max="6" width="12.42578125" customWidth="1"/>
    <col min="7" max="7" width="12.5703125" customWidth="1"/>
    <col min="8" max="8" width="12" customWidth="1"/>
    <col min="9" max="9" width="11.28515625" customWidth="1"/>
    <col min="10" max="10" width="10.85546875" customWidth="1"/>
    <col min="11" max="11" width="11.28515625" customWidth="1"/>
    <col min="12" max="12" width="10.7109375" customWidth="1"/>
    <col min="13" max="13" width="10.42578125" customWidth="1"/>
    <col min="19" max="19" width="9" customWidth="1"/>
    <col min="21" max="21" width="9" customWidth="1"/>
  </cols>
  <sheetData>
    <row r="1" spans="1:13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 x14ac:dyDescent="0.25">
      <c r="A4" s="3" t="s">
        <v>2</v>
      </c>
      <c r="B4" s="4" t="s">
        <v>3</v>
      </c>
      <c r="C4" s="5" t="s">
        <v>4</v>
      </c>
      <c r="D4" s="22" t="s">
        <v>5</v>
      </c>
      <c r="E4" s="23"/>
      <c r="F4" s="23"/>
      <c r="G4" s="23"/>
      <c r="H4" s="24"/>
      <c r="I4" s="22" t="s">
        <v>6</v>
      </c>
      <c r="J4" s="23"/>
      <c r="K4" s="23"/>
      <c r="L4" s="23"/>
      <c r="M4" s="24"/>
    </row>
    <row r="5" spans="1:13" ht="19.5" customHeight="1" x14ac:dyDescent="0.25">
      <c r="A5" s="6"/>
      <c r="B5" s="7"/>
      <c r="C5" s="3" t="s">
        <v>7</v>
      </c>
      <c r="D5" s="3" t="s">
        <v>7</v>
      </c>
      <c r="E5" s="8" t="s">
        <v>8</v>
      </c>
      <c r="F5" s="9"/>
      <c r="G5" s="8" t="s">
        <v>9</v>
      </c>
      <c r="H5" s="9"/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</row>
    <row r="6" spans="1:13" x14ac:dyDescent="0.25">
      <c r="A6" s="10"/>
      <c r="B6" s="11"/>
      <c r="C6" s="10"/>
      <c r="D6" s="10"/>
      <c r="E6" s="12" t="s">
        <v>15</v>
      </c>
      <c r="F6" s="12" t="s">
        <v>16</v>
      </c>
      <c r="G6" s="12" t="s">
        <v>15</v>
      </c>
      <c r="H6" s="12" t="s">
        <v>16</v>
      </c>
      <c r="I6" s="10"/>
      <c r="J6" s="10"/>
      <c r="K6" s="10"/>
      <c r="L6" s="10"/>
      <c r="M6" s="10"/>
    </row>
    <row r="7" spans="1:13" ht="18.75" x14ac:dyDescent="0.25">
      <c r="A7" s="13" t="s">
        <v>17</v>
      </c>
      <c r="B7" s="14">
        <f>[1]DateDB!D2</f>
        <v>631678</v>
      </c>
      <c r="C7" s="15">
        <f>[1]DateDB!O2</f>
        <v>0.29024424834541446</v>
      </c>
      <c r="D7" s="16">
        <f>[1]DateDB!N2</f>
        <v>184189</v>
      </c>
      <c r="E7" s="17">
        <f>[1]DateDB!G2</f>
        <v>82325</v>
      </c>
      <c r="F7" s="18">
        <f>[1]DateDB!R2</f>
        <v>0.44695937325247442</v>
      </c>
      <c r="G7" s="17">
        <f>[1]DateDB!H2</f>
        <v>101864</v>
      </c>
      <c r="H7" s="18">
        <f>[1]DateDB!S2</f>
        <v>0.55304062674752563</v>
      </c>
      <c r="I7" s="17">
        <f>[1]DateDB!I2</f>
        <v>10500</v>
      </c>
      <c r="J7" s="17">
        <f>[1]DateDB!J2</f>
        <v>42882</v>
      </c>
      <c r="K7" s="17">
        <f>[1]DateDB!K2</f>
        <v>44412</v>
      </c>
      <c r="L7" s="17">
        <f>[1]DateDB!L2</f>
        <v>65400</v>
      </c>
      <c r="M7" s="17">
        <f>[1]DateDB!M2</f>
        <v>20995</v>
      </c>
    </row>
    <row r="10" spans="1:13" ht="21" x14ac:dyDescent="0.35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9.5" customHeight="1" x14ac:dyDescent="0.25">
      <c r="A11" s="3" t="s">
        <v>2</v>
      </c>
      <c r="B11" s="4" t="s">
        <v>3</v>
      </c>
      <c r="C11" s="5" t="s">
        <v>4</v>
      </c>
      <c r="D11" s="22" t="s">
        <v>5</v>
      </c>
      <c r="E11" s="23"/>
      <c r="F11" s="23"/>
      <c r="G11" s="23"/>
      <c r="H11" s="24"/>
      <c r="I11" s="22" t="s">
        <v>6</v>
      </c>
      <c r="J11" s="23"/>
      <c r="K11" s="23"/>
      <c r="L11" s="23"/>
      <c r="M11" s="24"/>
    </row>
    <row r="12" spans="1:13" ht="19.5" customHeight="1" x14ac:dyDescent="0.25">
      <c r="A12" s="6"/>
      <c r="B12" s="7"/>
      <c r="C12" s="3" t="s">
        <v>7</v>
      </c>
      <c r="D12" s="3" t="s">
        <v>7</v>
      </c>
      <c r="E12" s="8" t="s">
        <v>8</v>
      </c>
      <c r="F12" s="9"/>
      <c r="G12" s="8" t="s">
        <v>9</v>
      </c>
      <c r="H12" s="9"/>
      <c r="I12" s="3" t="s">
        <v>10</v>
      </c>
      <c r="J12" s="3" t="s">
        <v>11</v>
      </c>
      <c r="K12" s="3" t="s">
        <v>12</v>
      </c>
      <c r="L12" s="3" t="s">
        <v>13</v>
      </c>
      <c r="M12" s="3" t="s">
        <v>14</v>
      </c>
    </row>
    <row r="13" spans="1:13" x14ac:dyDescent="0.25">
      <c r="A13" s="10"/>
      <c r="B13" s="11"/>
      <c r="C13" s="10"/>
      <c r="D13" s="10"/>
      <c r="E13" s="12" t="s">
        <v>15</v>
      </c>
      <c r="F13" s="12" t="s">
        <v>16</v>
      </c>
      <c r="G13" s="12" t="s">
        <v>15</v>
      </c>
      <c r="H13" s="12" t="s">
        <v>16</v>
      </c>
      <c r="I13" s="10"/>
      <c r="J13" s="10"/>
      <c r="K13" s="10"/>
      <c r="L13" s="10"/>
      <c r="M13" s="10"/>
    </row>
    <row r="14" spans="1:13" ht="18.75" x14ac:dyDescent="0.25">
      <c r="A14" s="13" t="str">
        <f>[1]DateDB!C3</f>
        <v>CONDRIŢA</v>
      </c>
      <c r="B14" s="14">
        <f>[1]DateDB!D3</f>
        <v>554</v>
      </c>
      <c r="C14" s="15">
        <f>[1]DateDB!O3</f>
        <v>0.24504504504504504</v>
      </c>
      <c r="D14" s="16">
        <f>[1]DateDB!N3</f>
        <v>136</v>
      </c>
      <c r="E14" s="19">
        <f>[1]DateDB!G3</f>
        <v>69</v>
      </c>
      <c r="F14" s="20">
        <f>[1]DateDB!R3</f>
        <v>0.50735294117647056</v>
      </c>
      <c r="G14" s="19">
        <f>[1]DateDB!H3</f>
        <v>67</v>
      </c>
      <c r="H14" s="20">
        <f>[1]DateDB!S3</f>
        <v>0.49264705882352944</v>
      </c>
      <c r="I14" s="19">
        <f>[1]DateDB!I3</f>
        <v>9</v>
      </c>
      <c r="J14" s="19">
        <f>[1]DateDB!J3</f>
        <v>32</v>
      </c>
      <c r="K14" s="19">
        <f>[1]DateDB!K3</f>
        <v>33</v>
      </c>
      <c r="L14" s="19">
        <f>[1]DateDB!L3</f>
        <v>55</v>
      </c>
      <c r="M14" s="19">
        <f>[1]DateDB!M3</f>
        <v>7</v>
      </c>
    </row>
    <row r="17" spans="1:13" ht="21" x14ac:dyDescent="0.35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9.5" customHeight="1" x14ac:dyDescent="0.25">
      <c r="A18" s="3" t="s">
        <v>2</v>
      </c>
      <c r="B18" s="4" t="s">
        <v>3</v>
      </c>
      <c r="C18" s="5" t="s">
        <v>4</v>
      </c>
      <c r="D18" s="22" t="s">
        <v>5</v>
      </c>
      <c r="E18" s="23"/>
      <c r="F18" s="23"/>
      <c r="G18" s="23"/>
      <c r="H18" s="24"/>
      <c r="I18" s="22" t="s">
        <v>6</v>
      </c>
      <c r="J18" s="23"/>
      <c r="K18" s="23"/>
      <c r="L18" s="23"/>
      <c r="M18" s="24"/>
    </row>
    <row r="19" spans="1:13" ht="19.5" customHeight="1" x14ac:dyDescent="0.25">
      <c r="A19" s="6"/>
      <c r="B19" s="7"/>
      <c r="C19" s="3" t="s">
        <v>7</v>
      </c>
      <c r="D19" s="3" t="s">
        <v>7</v>
      </c>
      <c r="E19" s="8" t="s">
        <v>8</v>
      </c>
      <c r="F19" s="9"/>
      <c r="G19" s="8" t="s">
        <v>9</v>
      </c>
      <c r="H19" s="9"/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</row>
    <row r="20" spans="1:13" x14ac:dyDescent="0.25">
      <c r="A20" s="10"/>
      <c r="B20" s="11"/>
      <c r="C20" s="10"/>
      <c r="D20" s="10"/>
      <c r="E20" s="12" t="s">
        <v>15</v>
      </c>
      <c r="F20" s="12" t="s">
        <v>16</v>
      </c>
      <c r="G20" s="12" t="s">
        <v>15</v>
      </c>
      <c r="H20" s="12" t="s">
        <v>16</v>
      </c>
      <c r="I20" s="10"/>
      <c r="J20" s="10"/>
      <c r="K20" s="10"/>
      <c r="L20" s="10"/>
      <c r="M20" s="10"/>
    </row>
    <row r="21" spans="1:13" ht="18.75" x14ac:dyDescent="0.25">
      <c r="A21" s="13" t="str">
        <f>[1]DateDB!C4</f>
        <v>DURLEŞTI</v>
      </c>
      <c r="B21" s="14">
        <f>[1]DateDB!D4</f>
        <v>18804</v>
      </c>
      <c r="C21" s="15">
        <f>[1]DateDB!O4</f>
        <v>0.25287905322931592</v>
      </c>
      <c r="D21" s="16">
        <f>[1]DateDB!N4</f>
        <v>4765</v>
      </c>
      <c r="E21" s="19">
        <f>[1]DateDB!G4</f>
        <v>2261</v>
      </c>
      <c r="F21" s="20">
        <f>[1]DateDB!R4</f>
        <v>0.47450157397691506</v>
      </c>
      <c r="G21" s="19">
        <f>[1]DateDB!H4</f>
        <v>2504</v>
      </c>
      <c r="H21" s="20">
        <f>[1]DateDB!S4</f>
        <v>0.52549842602308494</v>
      </c>
      <c r="I21" s="19">
        <f>[1]DateDB!I4</f>
        <v>312</v>
      </c>
      <c r="J21" s="19">
        <f>[1]DateDB!J4</f>
        <v>1185</v>
      </c>
      <c r="K21" s="19">
        <f>[1]DateDB!K4</f>
        <v>1174</v>
      </c>
      <c r="L21" s="19">
        <f>[1]DateDB!L4</f>
        <v>1764</v>
      </c>
      <c r="M21" s="19">
        <f>[1]DateDB!M4</f>
        <v>330</v>
      </c>
    </row>
    <row r="24" spans="1:13" ht="21" x14ac:dyDescent="0.3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9.5" customHeight="1" x14ac:dyDescent="0.25">
      <c r="A25" s="3" t="s">
        <v>2</v>
      </c>
      <c r="B25" s="4" t="s">
        <v>3</v>
      </c>
      <c r="C25" s="5" t="s">
        <v>4</v>
      </c>
      <c r="D25" s="22" t="s">
        <v>5</v>
      </c>
      <c r="E25" s="23"/>
      <c r="F25" s="23"/>
      <c r="G25" s="23"/>
      <c r="H25" s="24"/>
      <c r="I25" s="22" t="s">
        <v>6</v>
      </c>
      <c r="J25" s="23"/>
      <c r="K25" s="23"/>
      <c r="L25" s="23"/>
      <c r="M25" s="24"/>
    </row>
    <row r="26" spans="1:13" ht="19.5" customHeight="1" x14ac:dyDescent="0.25">
      <c r="A26" s="6"/>
      <c r="B26" s="7"/>
      <c r="C26" s="3" t="s">
        <v>7</v>
      </c>
      <c r="D26" s="3" t="s">
        <v>7</v>
      </c>
      <c r="E26" s="8" t="s">
        <v>8</v>
      </c>
      <c r="F26" s="9"/>
      <c r="G26" s="8" t="s">
        <v>9</v>
      </c>
      <c r="H26" s="9"/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</row>
    <row r="27" spans="1:13" x14ac:dyDescent="0.25">
      <c r="A27" s="10"/>
      <c r="B27" s="11"/>
      <c r="C27" s="10"/>
      <c r="D27" s="10"/>
      <c r="E27" s="12" t="s">
        <v>15</v>
      </c>
      <c r="F27" s="12" t="s">
        <v>16</v>
      </c>
      <c r="G27" s="12" t="s">
        <v>15</v>
      </c>
      <c r="H27" s="12" t="s">
        <v>16</v>
      </c>
      <c r="I27" s="10"/>
      <c r="J27" s="10"/>
      <c r="K27" s="10"/>
      <c r="L27" s="10"/>
      <c r="M27" s="10"/>
    </row>
    <row r="28" spans="1:13" ht="18.75" x14ac:dyDescent="0.25">
      <c r="A28" s="13" t="str">
        <f>[1]DateDB!C5</f>
        <v>BOTANICA CHIŞINĂU</v>
      </c>
      <c r="B28" s="14">
        <f>[1]DateDB!D5</f>
        <v>136385</v>
      </c>
      <c r="C28" s="15">
        <f>[1]DateDB!O5</f>
        <v>0.30251486855756726</v>
      </c>
      <c r="D28" s="16">
        <f>[1]DateDB!N5</f>
        <v>41404</v>
      </c>
      <c r="E28" s="19">
        <f>[1]DateDB!G5</f>
        <v>17595</v>
      </c>
      <c r="F28" s="20">
        <f>[1]DateDB!R5</f>
        <v>0.4249589411651048</v>
      </c>
      <c r="G28" s="19">
        <f>[1]DateDB!H5</f>
        <v>23809</v>
      </c>
      <c r="H28" s="20">
        <f>[1]DateDB!S5</f>
        <v>0.5750410588348952</v>
      </c>
      <c r="I28" s="19">
        <f>[1]DateDB!I5</f>
        <v>2099</v>
      </c>
      <c r="J28" s="19">
        <f>[1]DateDB!J5</f>
        <v>8751</v>
      </c>
      <c r="K28" s="19">
        <f>[1]DateDB!K5</f>
        <v>10191</v>
      </c>
      <c r="L28" s="19">
        <f>[1]DateDB!L5</f>
        <v>14331</v>
      </c>
      <c r="M28" s="19">
        <f>[1]DateDB!M5</f>
        <v>6032</v>
      </c>
    </row>
    <row r="29" spans="1:13" ht="18.75" x14ac:dyDescent="0.25">
      <c r="A29" s="13" t="str">
        <f>[1]DateDB!C6</f>
        <v>BUIUCANI CHIŞINĂU</v>
      </c>
      <c r="B29" s="14">
        <f>[1]DateDB!D6</f>
        <v>91411</v>
      </c>
      <c r="C29" s="15">
        <f>[1]DateDB!O6</f>
        <v>0.29110348124646879</v>
      </c>
      <c r="D29" s="16">
        <f>[1]DateDB!N6</f>
        <v>26792</v>
      </c>
      <c r="E29" s="19">
        <f>[1]DateDB!G6</f>
        <v>11922</v>
      </c>
      <c r="F29" s="20">
        <f>[1]DateDB!R6</f>
        <v>0.44498357718722009</v>
      </c>
      <c r="G29" s="19">
        <f>[1]DateDB!H6</f>
        <v>14870</v>
      </c>
      <c r="H29" s="20">
        <f>[1]DateDB!S6</f>
        <v>0.55501642281277996</v>
      </c>
      <c r="I29" s="19">
        <f>[1]DateDB!I6</f>
        <v>1430</v>
      </c>
      <c r="J29" s="19">
        <f>[1]DateDB!J6</f>
        <v>6435</v>
      </c>
      <c r="K29" s="19">
        <f>[1]DateDB!K6</f>
        <v>6625</v>
      </c>
      <c r="L29" s="19">
        <f>[1]DateDB!L6</f>
        <v>9277</v>
      </c>
      <c r="M29" s="19">
        <f>[1]DateDB!M6</f>
        <v>3025</v>
      </c>
    </row>
    <row r="30" spans="1:13" ht="18.75" x14ac:dyDescent="0.25">
      <c r="A30" s="13" t="str">
        <f>[1]DateDB!C7</f>
        <v>CENTRU CHIŞINĂU</v>
      </c>
      <c r="B30" s="14">
        <f>[1]DateDB!D7</f>
        <v>71806</v>
      </c>
      <c r="C30" s="15">
        <f>[1]DateDB!O7</f>
        <v>0.30625907739124419</v>
      </c>
      <c r="D30" s="16">
        <f>[1]DateDB!N7</f>
        <v>22141</v>
      </c>
      <c r="E30" s="19">
        <f>[1]DateDB!G7</f>
        <v>9947</v>
      </c>
      <c r="F30" s="20">
        <f>[1]DateDB!R7</f>
        <v>0.44925703446095477</v>
      </c>
      <c r="G30" s="19">
        <f>[1]DateDB!H7</f>
        <v>12194</v>
      </c>
      <c r="H30" s="20">
        <f>[1]DateDB!S7</f>
        <v>0.55074296553904523</v>
      </c>
      <c r="I30" s="19">
        <f>[1]DateDB!I7</f>
        <v>1505</v>
      </c>
      <c r="J30" s="19">
        <f>[1]DateDB!J7</f>
        <v>5063</v>
      </c>
      <c r="K30" s="19">
        <f>[1]DateDB!K7</f>
        <v>5129</v>
      </c>
      <c r="L30" s="19">
        <f>[1]DateDB!L7</f>
        <v>7663</v>
      </c>
      <c r="M30" s="19">
        <f>[1]DateDB!M7</f>
        <v>2781</v>
      </c>
    </row>
    <row r="31" spans="1:13" ht="18.75" x14ac:dyDescent="0.25">
      <c r="A31" s="13" t="str">
        <f>[1]DateDB!C8</f>
        <v>CIOCANA CHIŞINĂU</v>
      </c>
      <c r="B31" s="14">
        <f>[1]DateDB!D8</f>
        <v>95098</v>
      </c>
      <c r="C31" s="15">
        <f>[1]DateDB!O8</f>
        <v>0.28387678878677242</v>
      </c>
      <c r="D31" s="16">
        <f>[1]DateDB!N8</f>
        <v>27058</v>
      </c>
      <c r="E31" s="19">
        <f>[1]DateDB!G8</f>
        <v>12171</v>
      </c>
      <c r="F31" s="20">
        <f>[1]DateDB!R8</f>
        <v>0.44981151600266095</v>
      </c>
      <c r="G31" s="19">
        <f>[1]DateDB!H8</f>
        <v>14887</v>
      </c>
      <c r="H31" s="20">
        <f>[1]DateDB!S8</f>
        <v>0.550188483997339</v>
      </c>
      <c r="I31" s="19">
        <f>[1]DateDB!I8</f>
        <v>1508</v>
      </c>
      <c r="J31" s="19">
        <f>[1]DateDB!J8</f>
        <v>6927</v>
      </c>
      <c r="K31" s="19">
        <f>[1]DateDB!K8</f>
        <v>6530</v>
      </c>
      <c r="L31" s="19">
        <f>[1]DateDB!L8</f>
        <v>10107</v>
      </c>
      <c r="M31" s="19">
        <f>[1]DateDB!M8</f>
        <v>1986</v>
      </c>
    </row>
    <row r="32" spans="1:13" ht="18.75" x14ac:dyDescent="0.25">
      <c r="A32" s="13" t="str">
        <f>[1]DateDB!C9</f>
        <v>RÎŞCANI CHIŞINĂU</v>
      </c>
      <c r="B32" s="14">
        <f>[1]DateDB!D9</f>
        <v>117731</v>
      </c>
      <c r="C32" s="15">
        <f>[1]DateDB!O9</f>
        <v>0.31117748089988406</v>
      </c>
      <c r="D32" s="16">
        <f>[1]DateDB!N9</f>
        <v>36779</v>
      </c>
      <c r="E32" s="19">
        <f>[1]DateDB!G9</f>
        <v>16080</v>
      </c>
      <c r="F32" s="20">
        <f>[1]DateDB!R9</f>
        <v>0.43720601430163952</v>
      </c>
      <c r="G32" s="19">
        <f>[1]DateDB!H9</f>
        <v>20699</v>
      </c>
      <c r="H32" s="20">
        <f>[1]DateDB!S9</f>
        <v>0.56279398569836048</v>
      </c>
      <c r="I32" s="19">
        <f>[1]DateDB!I9</f>
        <v>1911</v>
      </c>
      <c r="J32" s="19">
        <f>[1]DateDB!J9</f>
        <v>8076</v>
      </c>
      <c r="K32" s="19">
        <f>[1]DateDB!K9</f>
        <v>8495</v>
      </c>
      <c r="L32" s="19">
        <f>[1]DateDB!L9</f>
        <v>13277</v>
      </c>
      <c r="M32" s="19">
        <f>[1]DateDB!M9</f>
        <v>5020</v>
      </c>
    </row>
    <row r="33" spans="1:13" ht="18.75" x14ac:dyDescent="0.25">
      <c r="A33" s="13" t="str">
        <f>[1]DateDB!C10</f>
        <v>SUBURBII</v>
      </c>
      <c r="B33" s="14">
        <f>[1]DateDB!D10</f>
        <v>119247</v>
      </c>
      <c r="C33" s="15">
        <f>[1]DateDB!O10</f>
        <v>0.25034613908952907</v>
      </c>
      <c r="D33" s="16">
        <f>[1]DateDB!N10</f>
        <v>30015</v>
      </c>
      <c r="E33" s="19">
        <f>[1]DateDB!G10</f>
        <v>14610</v>
      </c>
      <c r="F33" s="20">
        <f>[1]DateDB!R10</f>
        <v>0.48675662168915546</v>
      </c>
      <c r="G33" s="19">
        <f>[1]DateDB!H10</f>
        <v>15405</v>
      </c>
      <c r="H33" s="20">
        <f>[1]DateDB!S10</f>
        <v>0.51324337831084454</v>
      </c>
      <c r="I33" s="19">
        <f>[1]DateDB!I10</f>
        <v>2047</v>
      </c>
      <c r="J33" s="19">
        <f>[1]DateDB!J10</f>
        <v>7630</v>
      </c>
      <c r="K33" s="19">
        <f>[1]DateDB!K10</f>
        <v>7442</v>
      </c>
      <c r="L33" s="19">
        <f>[1]DateDB!L10</f>
        <v>10745</v>
      </c>
      <c r="M33" s="19">
        <f>[1]DateDB!M10</f>
        <v>2151</v>
      </c>
    </row>
    <row r="34" spans="1:13" x14ac:dyDescent="0.25">
      <c r="B34" s="21"/>
    </row>
    <row r="36" spans="1:13" ht="21" x14ac:dyDescent="0.35">
      <c r="A36" s="2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9.5" customHeight="1" x14ac:dyDescent="0.25">
      <c r="A37" s="3" t="s">
        <v>2</v>
      </c>
      <c r="B37" s="4" t="s">
        <v>3</v>
      </c>
      <c r="C37" s="5" t="s">
        <v>4</v>
      </c>
      <c r="D37" s="22" t="s">
        <v>5</v>
      </c>
      <c r="E37" s="23"/>
      <c r="F37" s="23"/>
      <c r="G37" s="23"/>
      <c r="H37" s="24"/>
      <c r="I37" s="22" t="s">
        <v>6</v>
      </c>
      <c r="J37" s="23"/>
      <c r="K37" s="23"/>
      <c r="L37" s="23"/>
      <c r="M37" s="24"/>
    </row>
    <row r="38" spans="1:13" ht="19.5" customHeight="1" x14ac:dyDescent="0.25">
      <c r="A38" s="6"/>
      <c r="B38" s="7"/>
      <c r="C38" s="3" t="s">
        <v>7</v>
      </c>
      <c r="D38" s="3" t="s">
        <v>7</v>
      </c>
      <c r="E38" s="8" t="s">
        <v>8</v>
      </c>
      <c r="F38" s="9"/>
      <c r="G38" s="8" t="s">
        <v>9</v>
      </c>
      <c r="H38" s="9"/>
      <c r="I38" s="3" t="s">
        <v>10</v>
      </c>
      <c r="J38" s="3" t="s">
        <v>11</v>
      </c>
      <c r="K38" s="3" t="s">
        <v>12</v>
      </c>
      <c r="L38" s="3" t="s">
        <v>13</v>
      </c>
      <c r="M38" s="3" t="s">
        <v>14</v>
      </c>
    </row>
    <row r="39" spans="1:13" x14ac:dyDescent="0.25">
      <c r="A39" s="10"/>
      <c r="B39" s="11"/>
      <c r="C39" s="10"/>
      <c r="D39" s="10"/>
      <c r="E39" s="12" t="s">
        <v>15</v>
      </c>
      <c r="F39" s="12" t="s">
        <v>16</v>
      </c>
      <c r="G39" s="12" t="s">
        <v>15</v>
      </c>
      <c r="H39" s="12" t="s">
        <v>16</v>
      </c>
      <c r="I39" s="10"/>
      <c r="J39" s="10"/>
      <c r="K39" s="10"/>
      <c r="L39" s="10"/>
      <c r="M39" s="10"/>
    </row>
    <row r="40" spans="1:13" ht="18.75" x14ac:dyDescent="0.25">
      <c r="A40" s="13" t="str">
        <f>[1]DateDB!C11</f>
        <v>TOHATIN</v>
      </c>
      <c r="B40" s="14">
        <f>[1]DateDB!D11</f>
        <v>2505</v>
      </c>
      <c r="C40" s="15">
        <f>[1]DateDB!O11</f>
        <v>0.31698564593301437</v>
      </c>
      <c r="D40" s="16">
        <f>[1]DateDB!N11</f>
        <v>795</v>
      </c>
      <c r="E40" s="19">
        <f>[1]DateDB!G11</f>
        <v>398</v>
      </c>
      <c r="F40" s="20">
        <f>[1]DateDB!R11</f>
        <v>0.50062893081761006</v>
      </c>
      <c r="G40" s="19">
        <f>[1]DateDB!H11</f>
        <v>397</v>
      </c>
      <c r="H40" s="20">
        <f>[1]DateDB!S11</f>
        <v>0.49937106918238994</v>
      </c>
      <c r="I40" s="19">
        <f>[1]DateDB!I11</f>
        <v>71</v>
      </c>
      <c r="J40" s="19">
        <f>[1]DateDB!J11</f>
        <v>242</v>
      </c>
      <c r="K40" s="19">
        <f>[1]DateDB!K11</f>
        <v>185</v>
      </c>
      <c r="L40" s="19">
        <f>[1]DateDB!L11</f>
        <v>248</v>
      </c>
      <c r="M40" s="19">
        <f>[1]DateDB!M11</f>
        <v>49</v>
      </c>
    </row>
    <row r="41" spans="1:13" x14ac:dyDescent="0.25">
      <c r="B41" s="21"/>
    </row>
    <row r="43" spans="1:13" ht="21" x14ac:dyDescent="0.35">
      <c r="A43" s="2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9.5" customHeight="1" x14ac:dyDescent="0.25">
      <c r="A44" s="3" t="s">
        <v>2</v>
      </c>
      <c r="B44" s="4" t="s">
        <v>3</v>
      </c>
      <c r="C44" s="5" t="s">
        <v>4</v>
      </c>
      <c r="D44" s="22" t="s">
        <v>5</v>
      </c>
      <c r="E44" s="23"/>
      <c r="F44" s="23"/>
      <c r="G44" s="23"/>
      <c r="H44" s="24"/>
      <c r="I44" s="22" t="s">
        <v>6</v>
      </c>
      <c r="J44" s="23"/>
      <c r="K44" s="23"/>
      <c r="L44" s="23"/>
      <c r="M44" s="24"/>
    </row>
    <row r="45" spans="1:13" ht="19.5" customHeight="1" x14ac:dyDescent="0.25">
      <c r="A45" s="6"/>
      <c r="B45" s="7"/>
      <c r="C45" s="3" t="s">
        <v>7</v>
      </c>
      <c r="D45" s="3" t="s">
        <v>7</v>
      </c>
      <c r="E45" s="8" t="s">
        <v>8</v>
      </c>
      <c r="F45" s="9"/>
      <c r="G45" s="8" t="s">
        <v>9</v>
      </c>
      <c r="H45" s="9"/>
      <c r="I45" s="3" t="s">
        <v>10</v>
      </c>
      <c r="J45" s="3" t="s">
        <v>11</v>
      </c>
      <c r="K45" s="3" t="s">
        <v>12</v>
      </c>
      <c r="L45" s="3" t="s">
        <v>13</v>
      </c>
      <c r="M45" s="3" t="s">
        <v>14</v>
      </c>
    </row>
    <row r="46" spans="1:13" x14ac:dyDescent="0.25">
      <c r="A46" s="10"/>
      <c r="B46" s="11"/>
      <c r="C46" s="10"/>
      <c r="D46" s="10"/>
      <c r="E46" s="12" t="s">
        <v>15</v>
      </c>
      <c r="F46" s="12" t="s">
        <v>16</v>
      </c>
      <c r="G46" s="12" t="s">
        <v>15</v>
      </c>
      <c r="H46" s="12" t="s">
        <v>16</v>
      </c>
      <c r="I46" s="10"/>
      <c r="J46" s="10"/>
      <c r="K46" s="10"/>
      <c r="L46" s="10"/>
      <c r="M46" s="10"/>
    </row>
    <row r="47" spans="1:13" ht="18.75" x14ac:dyDescent="0.25">
      <c r="A47" s="13" t="str">
        <f>[1]DateDB!C12</f>
        <v>SÎNGERA</v>
      </c>
      <c r="B47" s="14">
        <f>[1]DateDB!D12</f>
        <v>11626</v>
      </c>
      <c r="C47" s="15">
        <f>[1]DateDB!O12</f>
        <v>0.19112979325727031</v>
      </c>
      <c r="D47" s="16">
        <f>[1]DateDB!N12</f>
        <v>2228</v>
      </c>
      <c r="E47" s="19">
        <f>[1]DateDB!G12</f>
        <v>1086</v>
      </c>
      <c r="F47" s="20">
        <f>[1]DateDB!R12</f>
        <v>0.4874326750448833</v>
      </c>
      <c r="G47" s="19">
        <f>[1]DateDB!H12</f>
        <v>1142</v>
      </c>
      <c r="H47" s="20">
        <f>[1]DateDB!S12</f>
        <v>0.5125673249551167</v>
      </c>
      <c r="I47" s="19">
        <f>[1]DateDB!I12</f>
        <v>177</v>
      </c>
      <c r="J47" s="19">
        <f>[1]DateDB!J12</f>
        <v>599</v>
      </c>
      <c r="K47" s="19">
        <f>[1]DateDB!K12</f>
        <v>548</v>
      </c>
      <c r="L47" s="19">
        <f>[1]DateDB!L12</f>
        <v>769</v>
      </c>
      <c r="M47" s="19">
        <f>[1]DateDB!M12</f>
        <v>135</v>
      </c>
    </row>
  </sheetData>
  <mergeCells count="12">
    <mergeCell ref="D4:H4"/>
    <mergeCell ref="I4:M4"/>
    <mergeCell ref="D11:H11"/>
    <mergeCell ref="I11:M11"/>
    <mergeCell ref="D18:H18"/>
    <mergeCell ref="I18:M18"/>
    <mergeCell ref="D25:H25"/>
    <mergeCell ref="I25:M25"/>
    <mergeCell ref="D37:H37"/>
    <mergeCell ref="I37:M37"/>
    <mergeCell ref="D44:H44"/>
    <mergeCell ref="I44:M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alexandru.balmos</dc:creator>
  <cp:lastModifiedBy>Cornel Pasat</cp:lastModifiedBy>
  <dcterms:created xsi:type="dcterms:W3CDTF">2018-05-20T14:54:53Z</dcterms:created>
  <dcterms:modified xsi:type="dcterms:W3CDTF">2018-05-20T15:18:53Z</dcterms:modified>
</cp:coreProperties>
</file>